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75" windowHeight="8760" activeTab="0"/>
  </bookViews>
  <sheets>
    <sheet name="Calcolo TAE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<sst xmlns="http://schemas.openxmlformats.org/spreadsheetml/2006/main" count="15" uniqueCount="15">
  <si>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Importo dell'affidamento medio nel trimestre (accordato)</t>
  </si>
  <si>
    <t>Tasso debitore nominale annuo</t>
  </si>
  <si>
    <t>Commissione per messa a disposizione fondi (trimestrale)</t>
  </si>
  <si>
    <t>Commissione per messa a disposizione fondi (annua)</t>
  </si>
  <si>
    <t>Interessi</t>
  </si>
  <si>
    <t>spese collegate all'erogazione del fido</t>
  </si>
  <si>
    <t>Oneri</t>
  </si>
  <si>
    <t>Commissione per messa a disposizione fondi (annua) diviso 100</t>
  </si>
  <si>
    <t>Tasso debitore nominale annuo diviso 100</t>
  </si>
  <si>
    <t>Calcolo ISC affidamenti in conto corrente</t>
  </si>
  <si>
    <t>Tipologia di calcolo in vigore al 01-03-2011</t>
  </si>
  <si>
    <t>Password di sblocco ced01</t>
  </si>
  <si>
    <t>ATTENZIONE</t>
  </si>
  <si>
    <t>Inserire i dati nelle caselle colorate di verde!!!!</t>
  </si>
  <si>
    <t>TAEG espresso in percentuale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</si>
</sst>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5" fontId="0" fillId="0" borderId="18" xfId="0" applyNumberFormat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28125" style="0" customWidth="1"/>
    <col min="2" max="2" width="58.7109375" style="0" customWidth="1"/>
    <col min="3" max="3" width="11.28125" style="0" customWidth="1"/>
  </cols>
  <sheetData>
    <row r="2" spans="2:3" ht="18.75">
      <c r="B2" s="4" t="s">
        <v>12</v>
      </c>
      <c r="C2" s="5"/>
    </row>
    <row r="3" spans="2:3" ht="15">
      <c r="B3" s="6" t="s">
        <v>13</v>
      </c>
      <c r="C3" s="5"/>
    </row>
    <row r="4" spans="2:3" ht="15">
      <c r="B4" s="5"/>
      <c r="C4" s="5"/>
    </row>
    <row r="5" spans="2:3" ht="15">
      <c r="B5" s="5"/>
      <c r="C5" s="5"/>
    </row>
    <row r="6" spans="2:3" ht="15">
      <c r="B6" s="7" t="s">
        <v>0</v>
      </c>
      <c r="C6" s="1">
        <v>10000</v>
      </c>
    </row>
    <row r="7" spans="2:3" ht="15">
      <c r="B7" s="5"/>
      <c r="C7" s="8"/>
    </row>
    <row r="8" spans="2:3" ht="15">
      <c r="B8" s="5" t="s">
        <v>1</v>
      </c>
      <c r="C8" s="2">
        <v>10</v>
      </c>
    </row>
    <row r="9" spans="2:3" ht="15">
      <c r="B9" s="7" t="s">
        <v>8</v>
      </c>
      <c r="C9" s="7">
        <f>C8/100</f>
        <v>0.1</v>
      </c>
    </row>
    <row r="10" spans="2:3" ht="15">
      <c r="B10" s="5"/>
      <c r="C10" s="9"/>
    </row>
    <row r="11" spans="2:3" ht="15">
      <c r="B11" s="5" t="s">
        <v>2</v>
      </c>
      <c r="C11" s="3">
        <v>0.5</v>
      </c>
    </row>
    <row r="12" spans="2:3" ht="15">
      <c r="B12" s="5" t="s">
        <v>3</v>
      </c>
      <c r="C12" s="5">
        <f>C11*4</f>
        <v>2</v>
      </c>
    </row>
    <row r="13" spans="2:3" ht="15">
      <c r="B13" s="7" t="s">
        <v>7</v>
      </c>
      <c r="C13" s="7">
        <f>C12/100</f>
        <v>0.02</v>
      </c>
    </row>
    <row r="14" spans="2:3" ht="15">
      <c r="B14" s="5"/>
      <c r="C14" s="5"/>
    </row>
    <row r="15" spans="2:3" ht="15">
      <c r="B15" s="7" t="s">
        <v>5</v>
      </c>
      <c r="C15" s="1"/>
    </row>
    <row r="16" spans="2:3" ht="15">
      <c r="B16" s="5"/>
      <c r="C16" s="8"/>
    </row>
    <row r="17" spans="2:3" ht="15">
      <c r="B17" s="10" t="s">
        <v>4</v>
      </c>
      <c r="C17" s="11">
        <f>(((1+C9)^(3/12))-1)*C6</f>
        <v>241.1368908444511</v>
      </c>
    </row>
    <row r="18" spans="2:3" ht="15">
      <c r="B18" s="12"/>
      <c r="C18" s="13"/>
    </row>
    <row r="19" spans="2:3" ht="15">
      <c r="B19" s="14" t="s">
        <v>6</v>
      </c>
      <c r="C19" s="15">
        <f>((C13*C6)+C15)/4</f>
        <v>50</v>
      </c>
    </row>
    <row r="20" spans="2:3" ht="15">
      <c r="B20" s="5"/>
      <c r="C20" s="8"/>
    </row>
    <row r="21" spans="2:3" ht="15">
      <c r="B21" s="5"/>
      <c r="C21" s="5"/>
    </row>
    <row r="22" spans="2:3" ht="15">
      <c r="B22" s="16" t="s">
        <v>14</v>
      </c>
      <c r="C22" s="17">
        <f>(((C6+C17+C19)/C6)^(12/3)-1)</f>
        <v>0.12163982398194828</v>
      </c>
    </row>
    <row r="47" ht="15">
      <c r="B47" t="s">
        <v>9</v>
      </c>
    </row>
    <row r="48" ht="15">
      <c r="B48" t="s">
        <v>10</v>
      </c>
    </row>
    <row r="50" ht="15">
      <c r="B50" t="s">
        <v>11</v>
      </c>
    </row>
  </sheetData>
  <sheetProtection password="80DA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Cavalloro</dc:creator>
  <cp:keywords/>
  <dc:description/>
  <cp:lastModifiedBy>Claudio Cavalloro</cp:lastModifiedBy>
  <cp:lastPrinted>2011-03-02T15:36:10Z</cp:lastPrinted>
  <dcterms:created xsi:type="dcterms:W3CDTF">2010-12-13T10:19:40Z</dcterms:created>
  <dcterms:modified xsi:type="dcterms:W3CDTF">2013-06-10T07:38:39Z</dcterms:modified>
  <cp:category/>
  <cp:version/>
  <cp:contentType/>
  <cp:contentStatus/>
</cp:coreProperties>
</file>